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umainesystem-my.sharepoint.com/personal/gregory_kolvoord_maine_edu/Documents/UMS WORK FOLDER/Fringe Benefit/FY25 Fringe/FY25 Rate Itemization/"/>
    </mc:Choice>
  </mc:AlternateContent>
  <xr:revisionPtr revIDLastSave="76" documentId="8_{EF708901-BFF8-4FAA-88E3-6DB490E03515}" xr6:coauthVersionLast="47" xr6:coauthVersionMax="47" xr10:uidLastSave="{15133208-FB75-4511-BA9E-F97C593DA4BA}"/>
  <bookViews>
    <workbookView xWindow="34464" yWindow="-3324" windowWidth="23040" windowHeight="12072" xr2:uid="{00000000-000D-0000-FFFF-FFFF00000000}"/>
  </bookViews>
  <sheets>
    <sheet name="FY25 Benefit R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  <c r="C19" i="1"/>
  <c r="B19" i="1"/>
</calcChain>
</file>

<file path=xl/sharedStrings.xml><?xml version="1.0" encoding="utf-8"?>
<sst xmlns="http://schemas.openxmlformats.org/spreadsheetml/2006/main" count="18" uniqueCount="18">
  <si>
    <t>UNIVERSITY OF MAINE SYSTEM</t>
  </si>
  <si>
    <t>NEGOTIATED FEDERAL FRINGE BENEFIT RATES</t>
  </si>
  <si>
    <t>Percentage of Salary/Wage Base</t>
  </si>
  <si>
    <t>Temporary</t>
  </si>
  <si>
    <t>All Other Employees</t>
  </si>
  <si>
    <t>Health/Dental Insurance</t>
  </si>
  <si>
    <t>Social Security</t>
  </si>
  <si>
    <t>Retirement Plans</t>
  </si>
  <si>
    <t>Sabbaticals</t>
  </si>
  <si>
    <t>Workers' Compensation</t>
  </si>
  <si>
    <t>Long-term Disability</t>
  </si>
  <si>
    <t>Employee Tuition Waivers</t>
  </si>
  <si>
    <t>Life Insurance</t>
  </si>
  <si>
    <t>Accrued Vacation</t>
  </si>
  <si>
    <t>Unemployment</t>
  </si>
  <si>
    <t>Total</t>
  </si>
  <si>
    <t>BENEFIT</t>
  </si>
  <si>
    <t>FISCAL YEAR STARTING JULY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</si>
</sst>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10" fontId="3" fillId="0" borderId="0" xfId="1" applyNumberFormat="1" applyFont="1"/>
    <xf numFmtId="9" fontId="3" fillId="0" borderId="0" xfId="1" applyFont="1"/>
    <xf numFmtId="0" fontId="3" fillId="0" borderId="1" xfId="0" applyFont="1" applyBorder="1" applyAlignment="1">
      <alignment horizontal="left" indent="6"/>
    </xf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10" fontId="3" fillId="0" borderId="2" xfId="0" applyNumberFormat="1" applyFont="1" applyBorder="1"/>
    <xf numFmtId="0" fontId="2" fillId="0" borderId="0" xfId="2" applyFont="1" applyAlignment="1">
      <alignment horizontal="left" indent="5"/>
    </xf>
    <xf numFmtId="0" fontId="2" fillId="0" borderId="0" xfId="0" applyFont="1" applyAlignment="1">
      <alignment horizontal="left" indent="9"/>
    </xf>
    <xf numFmtId="0" fontId="2" fillId="0" borderId="0" xfId="0" applyFont="1" applyAlignment="1">
      <alignment horizontal="left" indent="12"/>
    </xf>
    <xf numFmtId="0" fontId="3" fillId="0" borderId="0" xfId="0" applyFont="1" applyAlignment="1">
      <alignment horizontal="left" indent="26"/>
    </xf>
  </cellXfs>
  <cellStyles count="3">
    <cellStyle name="Normal" xfId="0" builtinId="0"/>
    <cellStyle name="Percent" xfId="1" builtinId="5"/>
    <cellStyle name="Title" xfId="2" builtinId="15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8:C19" totalsRowShown="0" headerRowDxfId="4" headerRowBorderDxfId="3">
  <autoFilter ref="A8:C19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000-000001000000}" name="BENEFIT" dataDxfId="2"/>
    <tableColumn id="2" xr3:uid="{00000000-0010-0000-0000-000002000000}" name="Temporary" dataDxfId="1" dataCellStyle="Percent"/>
    <tableColumn id="3" xr3:uid="{00000000-0010-0000-0000-000003000000}" name="All Other Employees" dataDxfId="0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Y20 Benefit Rates Percentage of Salary/Wag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G15" sqref="G15"/>
    </sheetView>
  </sheetViews>
  <sheetFormatPr defaultColWidth="9.1796875" defaultRowHeight="15.5" x14ac:dyDescent="0.35"/>
  <cols>
    <col min="1" max="1" width="30" style="1" customWidth="1"/>
    <col min="2" max="2" width="14.26953125" style="1" bestFit="1" customWidth="1"/>
    <col min="3" max="3" width="24.1796875" style="1" bestFit="1" customWidth="1"/>
    <col min="4" max="16384" width="9.1796875" style="1"/>
  </cols>
  <sheetData>
    <row r="1" spans="1:3" x14ac:dyDescent="0.35">
      <c r="A1" s="10" t="s">
        <v>0</v>
      </c>
    </row>
    <row r="2" spans="1:3" x14ac:dyDescent="0.35">
      <c r="A2" s="8" t="s">
        <v>1</v>
      </c>
    </row>
    <row r="3" spans="1:3" x14ac:dyDescent="0.35">
      <c r="A3" s="9" t="s">
        <v>17</v>
      </c>
    </row>
    <row r="4" spans="1:3" x14ac:dyDescent="0.35">
      <c r="A4" s="9"/>
    </row>
    <row r="5" spans="1:3" ht="22.5" customHeight="1" x14ac:dyDescent="0.35"/>
    <row r="6" spans="1:3" x14ac:dyDescent="0.35">
      <c r="A6" s="11" t="s">
        <v>2</v>
      </c>
    </row>
    <row r="8" spans="1:3" x14ac:dyDescent="0.35">
      <c r="A8" s="4" t="s">
        <v>16</v>
      </c>
      <c r="B8" s="5" t="s">
        <v>3</v>
      </c>
      <c r="C8" s="5" t="s">
        <v>4</v>
      </c>
    </row>
    <row r="9" spans="1:3" x14ac:dyDescent="0.35">
      <c r="A9" s="1" t="s">
        <v>5</v>
      </c>
      <c r="B9" s="3"/>
      <c r="C9" s="2">
        <v>0.2417</v>
      </c>
    </row>
    <row r="10" spans="1:3" x14ac:dyDescent="0.35">
      <c r="A10" s="1" t="s">
        <v>6</v>
      </c>
      <c r="B10" s="2">
        <v>7.6499999999999999E-2</v>
      </c>
      <c r="C10" s="2">
        <v>7.6499999999999999E-2</v>
      </c>
    </row>
    <row r="11" spans="1:3" x14ac:dyDescent="0.35">
      <c r="A11" s="1" t="s">
        <v>7</v>
      </c>
      <c r="B11" s="3"/>
      <c r="C11" s="2">
        <v>8.8599999999999998E-2</v>
      </c>
    </row>
    <row r="12" spans="1:3" x14ac:dyDescent="0.35">
      <c r="A12" s="1" t="s">
        <v>8</v>
      </c>
      <c r="B12" s="3"/>
      <c r="C12" s="2">
        <v>0.01</v>
      </c>
    </row>
    <row r="13" spans="1:3" x14ac:dyDescent="0.35">
      <c r="A13" s="1" t="s">
        <v>9</v>
      </c>
      <c r="B13" s="2">
        <f>0.045%+-0.00005</f>
        <v>3.9999999999999996E-4</v>
      </c>
      <c r="C13" s="2">
        <v>4.7000000000000002E-3</v>
      </c>
    </row>
    <row r="14" spans="1:3" x14ac:dyDescent="0.35">
      <c r="A14" s="1" t="s">
        <v>10</v>
      </c>
      <c r="B14" s="3"/>
      <c r="C14" s="2">
        <v>1.4E-3</v>
      </c>
    </row>
    <row r="15" spans="1:3" x14ac:dyDescent="0.35">
      <c r="A15" s="1" t="s">
        <v>11</v>
      </c>
      <c r="B15" s="3"/>
      <c r="C15" s="2">
        <v>6.0000000000000001E-3</v>
      </c>
    </row>
    <row r="16" spans="1:3" x14ac:dyDescent="0.35">
      <c r="A16" s="1" t="s">
        <v>12</v>
      </c>
      <c r="B16" s="3"/>
      <c r="C16" s="2">
        <v>5.0000000000000001E-4</v>
      </c>
    </row>
    <row r="17" spans="1:3" x14ac:dyDescent="0.35">
      <c r="A17" s="1" t="s">
        <v>13</v>
      </c>
      <c r="B17" s="3"/>
      <c r="C17" s="2">
        <v>7.1000000000000004E-3</v>
      </c>
    </row>
    <row r="18" spans="1:3" x14ac:dyDescent="0.35">
      <c r="A18" s="1" t="s">
        <v>14</v>
      </c>
      <c r="B18" s="2">
        <v>5.0000000000000002E-5</v>
      </c>
      <c r="C18" s="2">
        <v>5.0000000000000001E-4</v>
      </c>
    </row>
    <row r="19" spans="1:3" ht="26.25" customHeight="1" thickBot="1" x14ac:dyDescent="0.4">
      <c r="A19" s="6" t="s">
        <v>15</v>
      </c>
      <c r="B19" s="7">
        <f>SUM(B9:B18)</f>
        <v>7.6949999999999991E-2</v>
      </c>
      <c r="C19" s="7">
        <f>SUM(C9:C18)</f>
        <v>0.437</v>
      </c>
    </row>
    <row r="20" spans="1:3" ht="16" thickTop="1" x14ac:dyDescent="0.35"/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FY25 Benefit Rate</vt:lpstr>
    </vt:vector>
  </TitlesOfParts>
  <Company>University of Maine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Caron</dc:creator>
  <cp:lastModifiedBy>Gregory C Kolvoord</cp:lastModifiedBy>
  <cp:lastPrinted>2022-10-20T19:25:58Z</cp:lastPrinted>
  <dcterms:created xsi:type="dcterms:W3CDTF">2020-01-06T18:56:02Z</dcterms:created>
  <dcterms:modified xsi:type="dcterms:W3CDTF">2024-07-29T19:34:28Z</dcterms:modified>
</cp:coreProperties>
</file>